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 to Work With" sheetId="1" r:id="rId4"/>
    <sheet state="visible" name="Answer Key" sheetId="2" r:id="rId5"/>
  </sheets>
  <definedNames/>
  <calcPr/>
</workbook>
</file>

<file path=xl/sharedStrings.xml><?xml version="1.0" encoding="utf-8"?>
<sst xmlns="http://schemas.openxmlformats.org/spreadsheetml/2006/main" count="121" uniqueCount="34">
  <si>
    <t>Sea Lion ID</t>
  </si>
  <si>
    <t>Salmon</t>
  </si>
  <si>
    <t>Steelhead</t>
  </si>
  <si>
    <t>Shad</t>
  </si>
  <si>
    <t>Carp</t>
  </si>
  <si>
    <t>Perch</t>
  </si>
  <si>
    <t>Pacific Lamprey</t>
  </si>
  <si>
    <t xml:space="preserve">Total Fish Consumed </t>
  </si>
  <si>
    <t>FT-8-13</t>
  </si>
  <si>
    <t>U-G42</t>
  </si>
  <si>
    <t>2-50</t>
  </si>
  <si>
    <t>1-37</t>
  </si>
  <si>
    <t>FT-8-5</t>
  </si>
  <si>
    <t>FT-8-11</t>
  </si>
  <si>
    <t>FT8-9</t>
  </si>
  <si>
    <t>2-51</t>
  </si>
  <si>
    <t>FT-8-8-10</t>
  </si>
  <si>
    <t>1-82</t>
  </si>
  <si>
    <t>1-78</t>
  </si>
  <si>
    <t>FT-8-10</t>
  </si>
  <si>
    <t>C-099</t>
  </si>
  <si>
    <t>X-668</t>
  </si>
  <si>
    <t>% Salmon</t>
  </si>
  <si>
    <t>% Steelhead</t>
  </si>
  <si>
    <t>% Shad</t>
  </si>
  <si>
    <t>% Carp</t>
  </si>
  <si>
    <t>% Perch</t>
  </si>
  <si>
    <t>% Pacific Lamprey</t>
  </si>
  <si>
    <t>Blood Total Mercury (µg/L )</t>
  </si>
  <si>
    <t>Table 1a: Sea lion diet data</t>
  </si>
  <si>
    <t>Table 1b: Converting raw diet data into percentages</t>
  </si>
  <si>
    <t>ID</t>
  </si>
  <si>
    <t>Table 2: Sea lion blood mercury concentration in micrograms per liter (µg/L)</t>
  </si>
  <si>
    <t>Blood Total Mercury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</si>
</sst>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-dd"/>
    <numFmt numFmtId="165" formatCode="m-d"/>
  </numFmts>
  <fonts count="5">
    <font>
      <sz val="10.0"/>
      <color rgb="FF000000"/>
      <name val="Arial"/>
    </font>
    <font>
      <sz val="12.0"/>
      <color rgb="FF000000"/>
      <name val="Calibri"/>
    </font>
    <font>
      <color theme="1"/>
      <name val="Arial"/>
    </font>
    <font>
      <sz val="11.0"/>
      <color rgb="FF000000"/>
      <name val="Calibri"/>
    </font>
    <font/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0" fillId="2" fontId="2" numFmtId="0" xfId="0" applyAlignment="1" applyFont="1">
      <alignment readingOrder="0"/>
    </xf>
    <xf borderId="0" fillId="0" fontId="1" numFmtId="0" xfId="0" applyAlignment="1" applyFont="1">
      <alignment readingOrder="0" shrinkToFit="0" vertical="bottom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0" fontId="2" numFmtId="0" xfId="0" applyFont="1"/>
    <xf borderId="0" fillId="2" fontId="1" numFmtId="0" xfId="0" applyAlignment="1" applyFont="1">
      <alignment readingOrder="0" shrinkToFit="0" vertical="bottom" wrapText="0"/>
    </xf>
    <xf borderId="0" fillId="2" fontId="3" numFmtId="0" xfId="0" applyAlignment="1" applyFont="1">
      <alignment shrinkToFit="0" vertical="bottom" wrapText="0"/>
    </xf>
    <xf borderId="0" fillId="2" fontId="3" numFmtId="0" xfId="0" applyAlignment="1" applyFont="1">
      <alignment horizontal="right" readingOrder="0" shrinkToFit="0" vertical="bottom" wrapText="0"/>
    </xf>
    <xf borderId="0" fillId="2" fontId="2" numFmtId="0" xfId="0" applyFont="1"/>
    <xf borderId="0" fillId="2" fontId="3" numFmtId="0" xfId="0" applyAlignment="1" applyFont="1">
      <alignment readingOrder="0" shrinkToFit="0" vertical="bottom" wrapText="0"/>
    </xf>
    <xf borderId="0" fillId="2" fontId="1" numFmtId="0" xfId="0" applyAlignment="1" applyFont="1">
      <alignment horizontal="right" readingOrder="0" shrinkToFit="0" vertical="bottom" wrapText="0"/>
    </xf>
    <xf borderId="0" fillId="0" fontId="1" numFmtId="164" xfId="0" applyAlignment="1" applyFont="1" applyNumberFormat="1">
      <alignment horizontal="left" readingOrder="0" shrinkToFit="0" vertical="bottom" wrapText="0"/>
    </xf>
    <xf borderId="0" fillId="0" fontId="1" numFmtId="165" xfId="0" applyAlignment="1" applyFont="1" applyNumberFormat="1">
      <alignment horizontal="left" readingOrder="0"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2" fillId="2" fontId="3" numFmtId="0" xfId="0" applyAlignment="1" applyBorder="1" applyFont="1">
      <alignment shrinkToFit="0" vertical="bottom" wrapText="0"/>
    </xf>
    <xf borderId="2" fillId="2" fontId="2" numFmtId="0" xfId="0" applyBorder="1" applyFont="1"/>
    <xf borderId="2" fillId="2" fontId="1" numFmtId="0" xfId="0" applyAlignment="1" applyBorder="1" applyFont="1">
      <alignment horizontal="right" readingOrder="0" shrinkToFit="0" vertical="bottom" wrapText="0"/>
    </xf>
    <xf borderId="0" fillId="3" fontId="1" numFmtId="0" xfId="0" applyAlignment="1" applyFill="1" applyFont="1">
      <alignment readingOrder="0" shrinkToFit="0" vertical="bottom" wrapText="0"/>
    </xf>
    <xf borderId="0" fillId="3" fontId="4" numFmtId="0" xfId="0" applyAlignment="1" applyFont="1">
      <alignment readingOrder="0"/>
    </xf>
    <xf borderId="0" fillId="3" fontId="2" numFmtId="0" xfId="0" applyFont="1"/>
    <xf borderId="0" fillId="0" fontId="2" numFmtId="0" xfId="0" applyAlignment="1" applyFont="1">
      <alignment readingOrder="0"/>
    </xf>
    <xf borderId="0" fillId="0" fontId="3" numFmtId="9" xfId="0" applyAlignment="1" applyFont="1" applyNumberFormat="1">
      <alignment horizontal="right" readingOrder="0" shrinkToFit="0" vertical="bottom" wrapText="0"/>
    </xf>
    <xf borderId="0" fillId="0" fontId="1" numFmtId="9" xfId="0" applyAlignment="1" applyFont="1" applyNumberFormat="1">
      <alignment horizontal="right" readingOrder="0" shrinkToFit="0" vertical="bottom" wrapText="0"/>
    </xf>
    <xf borderId="0" fillId="2" fontId="3" numFmtId="9" xfId="0" applyAlignment="1" applyFont="1" applyNumberFormat="1">
      <alignment horizontal="right" readingOrder="0" shrinkToFit="0" vertical="bottom" wrapText="0"/>
    </xf>
    <xf borderId="0" fillId="4" fontId="3" numFmtId="9" xfId="0" applyAlignment="1" applyFill="1" applyFont="1" applyNumberFormat="1">
      <alignment horizontal="right" readingOrder="0" shrinkToFit="0" vertical="bottom" wrapText="0"/>
    </xf>
    <xf borderId="0" fillId="2" fontId="3" numFmtId="9" xfId="0" applyAlignment="1" applyFont="1" applyNumberFormat="1">
      <alignment readingOrder="0" shrinkToFit="0" vertical="bottom" wrapText="0"/>
    </xf>
    <xf borderId="2" fillId="4" fontId="3" numFmtId="9" xfId="0" applyAlignment="1" applyBorder="1" applyFont="1" applyNumberFormat="1">
      <alignment horizontal="right" readingOrder="0" shrinkToFit="0" vertical="bottom" wrapText="0"/>
    </xf>
    <xf borderId="2" fillId="2" fontId="3" numFmtId="9" xfId="0" applyAlignment="1" applyBorder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'Answer Key'!$B$21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Key'!$B$22:$B$37</c:f>
              <c:numCache/>
            </c:numRef>
          </c:val>
        </c:ser>
        <c:ser>
          <c:idx val="1"/>
          <c:order val="1"/>
          <c:tx>
            <c:strRef>
              <c:f>'Answer Key'!$C$21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Key'!$C$22:$C$37</c:f>
              <c:numCache/>
            </c:numRef>
          </c:val>
        </c:ser>
        <c:ser>
          <c:idx val="2"/>
          <c:order val="2"/>
          <c:tx>
            <c:strRef>
              <c:f>'Answer Key'!$D$21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Key'!$D$22:$D$37</c:f>
              <c:numCache/>
            </c:numRef>
          </c:val>
        </c:ser>
        <c:ser>
          <c:idx val="3"/>
          <c:order val="3"/>
          <c:tx>
            <c:strRef>
              <c:f>'Answer Key'!$E$21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Key'!$E$22:$E$37</c:f>
              <c:numCache/>
            </c:numRef>
          </c:val>
        </c:ser>
        <c:ser>
          <c:idx val="4"/>
          <c:order val="4"/>
          <c:tx>
            <c:strRef>
              <c:f>'Answer Key'!$F$21</c:f>
            </c:strRef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Key'!$F$22:$F$37</c:f>
              <c:numCache/>
            </c:numRef>
          </c:val>
        </c:ser>
        <c:ser>
          <c:idx val="5"/>
          <c:order val="5"/>
          <c:tx>
            <c:strRef>
              <c:f>'Answer Key'!$G$21</c:f>
            </c:strRef>
          </c:tx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cat>
            <c:strRef>
              <c:f>'Answer Key'!$A$22:$A$37</c:f>
            </c:strRef>
          </c:cat>
          <c:val>
            <c:numRef>
              <c:f>'Answer Key'!$G$22:$G$37</c:f>
              <c:numCache/>
            </c:numRef>
          </c:val>
        </c:ser>
        <c:overlap val="100"/>
        <c:axId val="1655541338"/>
        <c:axId val="1850190540"/>
      </c:barChart>
      <c:catAx>
        <c:axId val="16555413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50190540"/>
      </c:catAx>
      <c:valAx>
        <c:axId val="185019054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5554133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Blood Total Mercury vs. Sea Lion ID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'Answer Key'!$B$40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'Answer Key'!$A$41:$A$56</c:f>
            </c:strRef>
          </c:cat>
          <c:val>
            <c:numRef>
              <c:f>'Answer Key'!$B$41:$B$56</c:f>
              <c:numCache/>
            </c:numRef>
          </c:val>
        </c:ser>
        <c:axId val="1892502286"/>
        <c:axId val="824303068"/>
      </c:barChart>
      <c:catAx>
        <c:axId val="18925022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Sea Lion ID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4303068"/>
      </c:catAx>
      <c:valAx>
        <c:axId val="8243030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Blood Total Mercury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9250228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428625</xdr:colOff>
      <xdr:row>19</xdr:row>
      <xdr:rowOff>171450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28575</xdr:colOff>
      <xdr:row>39</xdr:row>
      <xdr:rowOff>142875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6.43"/>
    <col customWidth="1" min="7" max="7" width="17.71"/>
    <col customWidth="1" min="8" max="8" width="19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>
      <c r="A2" s="3" t="s">
        <v>8</v>
      </c>
      <c r="B2" s="4">
        <v>3.0</v>
      </c>
      <c r="C2" s="5"/>
      <c r="D2" s="5"/>
      <c r="E2" s="6">
        <v>6.0</v>
      </c>
      <c r="F2" s="4">
        <v>2.0</v>
      </c>
      <c r="G2" s="6">
        <v>4.0</v>
      </c>
      <c r="H2" s="7">
        <f t="shared" ref="H2:H17" si="1">sum(B2:G2)</f>
        <v>15</v>
      </c>
    </row>
    <row r="3">
      <c r="A3" s="8" t="s">
        <v>9</v>
      </c>
      <c r="B3" s="9"/>
      <c r="C3" s="9"/>
      <c r="D3" s="9"/>
      <c r="E3" s="9"/>
      <c r="F3" s="9"/>
      <c r="G3" s="10">
        <v>11.0</v>
      </c>
      <c r="H3" s="11">
        <f t="shared" si="1"/>
        <v>11</v>
      </c>
    </row>
    <row r="4">
      <c r="A4" s="3" t="s">
        <v>10</v>
      </c>
      <c r="B4" s="4">
        <v>9.0</v>
      </c>
      <c r="C4" s="5"/>
      <c r="D4" s="5"/>
      <c r="E4" s="5"/>
      <c r="F4" s="5"/>
      <c r="G4" s="6">
        <v>2.0</v>
      </c>
      <c r="H4" s="7">
        <f t="shared" si="1"/>
        <v>11</v>
      </c>
    </row>
    <row r="5">
      <c r="A5" s="8" t="s">
        <v>11</v>
      </c>
      <c r="B5" s="9"/>
      <c r="C5" s="9"/>
      <c r="D5" s="9"/>
      <c r="E5" s="12">
        <v>3.0</v>
      </c>
      <c r="F5" s="10">
        <v>1.0</v>
      </c>
      <c r="G5" s="13">
        <v>2.0</v>
      </c>
      <c r="H5" s="11">
        <f t="shared" si="1"/>
        <v>6</v>
      </c>
    </row>
    <row r="6">
      <c r="A6" s="3" t="s">
        <v>12</v>
      </c>
      <c r="B6" s="4">
        <v>3.0</v>
      </c>
      <c r="C6" s="5"/>
      <c r="D6" s="4">
        <v>1.0</v>
      </c>
      <c r="E6" s="5"/>
      <c r="F6" s="5"/>
      <c r="G6" s="6">
        <v>6.0</v>
      </c>
      <c r="H6" s="7">
        <f t="shared" si="1"/>
        <v>10</v>
      </c>
    </row>
    <row r="7">
      <c r="A7" s="8" t="s">
        <v>13</v>
      </c>
      <c r="B7" s="10">
        <v>5.0</v>
      </c>
      <c r="C7" s="9"/>
      <c r="D7" s="9"/>
      <c r="E7" s="9"/>
      <c r="F7" s="9"/>
      <c r="G7" s="9"/>
      <c r="H7" s="11">
        <f t="shared" si="1"/>
        <v>5</v>
      </c>
    </row>
    <row r="8">
      <c r="A8" s="14">
        <v>44203.0</v>
      </c>
      <c r="B8" s="4">
        <v>2.0</v>
      </c>
      <c r="C8" s="5"/>
      <c r="D8" s="5"/>
      <c r="E8" s="5"/>
      <c r="F8" s="5"/>
      <c r="G8" s="6">
        <v>33.0</v>
      </c>
      <c r="H8" s="7">
        <f t="shared" si="1"/>
        <v>35</v>
      </c>
    </row>
    <row r="9">
      <c r="A9" s="8" t="s">
        <v>14</v>
      </c>
      <c r="B9" s="10">
        <v>3.0</v>
      </c>
      <c r="C9" s="9"/>
      <c r="D9" s="10">
        <v>1.0</v>
      </c>
      <c r="E9" s="9"/>
      <c r="F9" s="9"/>
      <c r="G9" s="13">
        <v>1.0</v>
      </c>
      <c r="H9" s="11">
        <f t="shared" si="1"/>
        <v>5</v>
      </c>
    </row>
    <row r="10">
      <c r="A10" s="3" t="s">
        <v>15</v>
      </c>
      <c r="B10" s="4">
        <v>1.0</v>
      </c>
      <c r="C10" s="5"/>
      <c r="D10" s="5"/>
      <c r="E10" s="5"/>
      <c r="F10" s="5"/>
      <c r="G10" s="6">
        <v>13.0</v>
      </c>
      <c r="H10" s="7">
        <f t="shared" si="1"/>
        <v>14</v>
      </c>
    </row>
    <row r="11">
      <c r="A11" s="8" t="s">
        <v>16</v>
      </c>
      <c r="B11" s="9"/>
      <c r="C11" s="9"/>
      <c r="D11" s="10">
        <v>36.0</v>
      </c>
      <c r="E11" s="9"/>
      <c r="F11" s="9"/>
      <c r="G11" s="9"/>
      <c r="H11" s="11">
        <f t="shared" si="1"/>
        <v>36</v>
      </c>
    </row>
    <row r="12">
      <c r="A12" s="3" t="s">
        <v>17</v>
      </c>
      <c r="B12" s="4">
        <v>6.0</v>
      </c>
      <c r="C12" s="6">
        <v>5.0</v>
      </c>
      <c r="D12" s="5"/>
      <c r="E12" s="5"/>
      <c r="F12" s="5"/>
      <c r="G12" s="6">
        <v>1.0</v>
      </c>
      <c r="H12" s="7">
        <f t="shared" si="1"/>
        <v>12</v>
      </c>
    </row>
    <row r="13">
      <c r="A13" s="8" t="s">
        <v>18</v>
      </c>
      <c r="B13" s="10">
        <v>2.0</v>
      </c>
      <c r="C13" s="9"/>
      <c r="D13" s="9"/>
      <c r="E13" s="9"/>
      <c r="F13" s="9"/>
      <c r="G13" s="9"/>
      <c r="H13" s="11">
        <f t="shared" si="1"/>
        <v>2</v>
      </c>
    </row>
    <row r="14">
      <c r="A14" s="15">
        <v>44420.0</v>
      </c>
      <c r="B14" s="4">
        <v>4.0</v>
      </c>
      <c r="C14" s="5"/>
      <c r="D14" s="5"/>
      <c r="E14" s="5"/>
      <c r="F14" s="5"/>
      <c r="G14" s="6">
        <v>6.0</v>
      </c>
      <c r="H14" s="7">
        <f t="shared" si="1"/>
        <v>10</v>
      </c>
    </row>
    <row r="15">
      <c r="A15" s="8" t="s">
        <v>19</v>
      </c>
      <c r="B15" s="10">
        <v>1.0</v>
      </c>
      <c r="C15" s="9"/>
      <c r="D15" s="9"/>
      <c r="E15" s="9"/>
      <c r="F15" s="9"/>
      <c r="G15" s="9"/>
      <c r="H15" s="11">
        <f t="shared" si="1"/>
        <v>1</v>
      </c>
    </row>
    <row r="16">
      <c r="A16" s="3" t="s">
        <v>20</v>
      </c>
      <c r="B16" s="5"/>
      <c r="C16" s="5"/>
      <c r="D16" s="5"/>
      <c r="E16" s="5"/>
      <c r="F16" s="5"/>
      <c r="G16" s="4">
        <v>19.0</v>
      </c>
      <c r="H16" s="7">
        <f t="shared" si="1"/>
        <v>19</v>
      </c>
    </row>
    <row r="17">
      <c r="A17" s="16" t="s">
        <v>21</v>
      </c>
      <c r="B17" s="17">
        <v>1.0</v>
      </c>
      <c r="C17" s="18"/>
      <c r="D17" s="18"/>
      <c r="E17" s="18"/>
      <c r="F17" s="18"/>
      <c r="G17" s="17">
        <v>21.0</v>
      </c>
      <c r="H17" s="19">
        <f t="shared" si="1"/>
        <v>22</v>
      </c>
    </row>
    <row r="19">
      <c r="A19" s="1" t="s">
        <v>0</v>
      </c>
      <c r="B19" s="1" t="s">
        <v>22</v>
      </c>
      <c r="C19" s="1" t="s">
        <v>23</v>
      </c>
      <c r="D19" s="1" t="s">
        <v>24</v>
      </c>
      <c r="E19" s="1" t="s">
        <v>25</v>
      </c>
      <c r="F19" s="1" t="s">
        <v>26</v>
      </c>
      <c r="G19" s="1" t="s">
        <v>27</v>
      </c>
    </row>
    <row r="20">
      <c r="A20" s="3" t="s">
        <v>8</v>
      </c>
      <c r="B20" s="4"/>
      <c r="C20" s="5"/>
      <c r="D20" s="5"/>
      <c r="E20" s="6"/>
      <c r="F20" s="4"/>
      <c r="G20" s="6"/>
    </row>
    <row r="21">
      <c r="A21" s="8" t="s">
        <v>9</v>
      </c>
      <c r="B21" s="9"/>
      <c r="C21" s="9"/>
      <c r="D21" s="9"/>
      <c r="E21" s="9"/>
      <c r="F21" s="9"/>
      <c r="G21" s="10"/>
    </row>
    <row r="22">
      <c r="A22" s="3" t="s">
        <v>10</v>
      </c>
      <c r="B22" s="4"/>
      <c r="C22" s="5"/>
      <c r="D22" s="5"/>
      <c r="E22" s="5"/>
      <c r="F22" s="5"/>
      <c r="G22" s="6"/>
    </row>
    <row r="23">
      <c r="A23" s="8" t="s">
        <v>11</v>
      </c>
      <c r="B23" s="9"/>
      <c r="C23" s="9"/>
      <c r="D23" s="9"/>
      <c r="E23" s="12"/>
      <c r="F23" s="10"/>
      <c r="G23" s="13"/>
    </row>
    <row r="24">
      <c r="A24" s="3" t="s">
        <v>12</v>
      </c>
      <c r="B24" s="4"/>
      <c r="C24" s="5"/>
      <c r="D24" s="4"/>
      <c r="E24" s="5"/>
      <c r="F24" s="5"/>
      <c r="G24" s="6"/>
    </row>
    <row r="25">
      <c r="A25" s="8" t="s">
        <v>13</v>
      </c>
      <c r="B25" s="10"/>
      <c r="C25" s="9"/>
      <c r="D25" s="9"/>
      <c r="E25" s="9"/>
      <c r="F25" s="9"/>
      <c r="G25" s="9"/>
    </row>
    <row r="26">
      <c r="A26" s="14">
        <v>44203.0</v>
      </c>
      <c r="B26" s="4"/>
      <c r="C26" s="5"/>
      <c r="D26" s="5"/>
      <c r="E26" s="5"/>
      <c r="F26" s="5"/>
      <c r="G26" s="6"/>
    </row>
    <row r="27">
      <c r="A27" s="8" t="s">
        <v>14</v>
      </c>
      <c r="B27" s="10"/>
      <c r="C27" s="9"/>
      <c r="D27" s="10"/>
      <c r="E27" s="9"/>
      <c r="F27" s="9"/>
      <c r="G27" s="13"/>
    </row>
    <row r="28">
      <c r="A28" s="3" t="s">
        <v>15</v>
      </c>
      <c r="B28" s="4"/>
      <c r="C28" s="5"/>
      <c r="D28" s="5"/>
      <c r="E28" s="5"/>
      <c r="F28" s="5"/>
      <c r="G28" s="6"/>
    </row>
    <row r="29">
      <c r="A29" s="8" t="s">
        <v>16</v>
      </c>
      <c r="B29" s="9"/>
      <c r="C29" s="9"/>
      <c r="D29" s="10"/>
      <c r="E29" s="9"/>
      <c r="F29" s="9"/>
      <c r="G29" s="9"/>
    </row>
    <row r="30">
      <c r="A30" s="3" t="s">
        <v>17</v>
      </c>
      <c r="B30" s="4"/>
      <c r="C30" s="6"/>
      <c r="D30" s="5"/>
      <c r="E30" s="5"/>
      <c r="F30" s="5"/>
      <c r="G30" s="6"/>
    </row>
    <row r="31">
      <c r="A31" s="8" t="s">
        <v>18</v>
      </c>
      <c r="B31" s="10"/>
      <c r="C31" s="9"/>
      <c r="D31" s="9"/>
      <c r="E31" s="9"/>
      <c r="F31" s="9"/>
      <c r="G31" s="9"/>
    </row>
    <row r="32">
      <c r="A32" s="15">
        <v>44420.0</v>
      </c>
      <c r="B32" s="4"/>
      <c r="C32" s="5"/>
      <c r="D32" s="5"/>
      <c r="E32" s="5"/>
      <c r="F32" s="5"/>
      <c r="G32" s="6"/>
    </row>
    <row r="33">
      <c r="A33" s="8" t="s">
        <v>19</v>
      </c>
      <c r="B33" s="10"/>
      <c r="C33" s="9"/>
      <c r="D33" s="9"/>
      <c r="E33" s="9"/>
      <c r="F33" s="9"/>
      <c r="G33" s="9"/>
    </row>
    <row r="34">
      <c r="A34" s="3" t="s">
        <v>20</v>
      </c>
      <c r="B34" s="5"/>
      <c r="C34" s="5"/>
      <c r="D34" s="5"/>
      <c r="E34" s="5"/>
      <c r="F34" s="5"/>
      <c r="G34" s="4"/>
    </row>
    <row r="35">
      <c r="A35" s="16" t="s">
        <v>21</v>
      </c>
      <c r="B35" s="17"/>
      <c r="C35" s="18"/>
      <c r="D35" s="18"/>
      <c r="E35" s="18"/>
      <c r="F35" s="18"/>
      <c r="G35" s="17"/>
    </row>
    <row r="37">
      <c r="A37" s="1" t="s">
        <v>0</v>
      </c>
      <c r="B37" s="1" t="s">
        <v>28</v>
      </c>
    </row>
    <row r="38">
      <c r="A38" s="3" t="s">
        <v>8</v>
      </c>
      <c r="B38" s="6">
        <v>322.63</v>
      </c>
    </row>
    <row r="39">
      <c r="A39" s="8" t="s">
        <v>9</v>
      </c>
      <c r="B39" s="13">
        <v>262.59</v>
      </c>
    </row>
    <row r="40">
      <c r="A40" s="3" t="s">
        <v>10</v>
      </c>
      <c r="B40" s="6">
        <v>229.35</v>
      </c>
    </row>
    <row r="41">
      <c r="A41" s="8" t="s">
        <v>11</v>
      </c>
      <c r="B41" s="13">
        <v>205.01</v>
      </c>
    </row>
    <row r="42">
      <c r="A42" s="3" t="s">
        <v>12</v>
      </c>
      <c r="B42" s="6">
        <v>150.93</v>
      </c>
    </row>
    <row r="43">
      <c r="A43" s="8" t="s">
        <v>13</v>
      </c>
      <c r="B43" s="13">
        <v>147.21</v>
      </c>
    </row>
    <row r="44">
      <c r="A44" s="14">
        <v>44203.0</v>
      </c>
      <c r="B44" s="6">
        <v>142.74</v>
      </c>
    </row>
    <row r="45">
      <c r="A45" s="8" t="s">
        <v>14</v>
      </c>
      <c r="B45" s="13">
        <v>137.94</v>
      </c>
    </row>
    <row r="46">
      <c r="A46" s="3" t="s">
        <v>15</v>
      </c>
      <c r="B46" s="6">
        <v>133.51</v>
      </c>
    </row>
    <row r="47">
      <c r="A47" s="8" t="s">
        <v>16</v>
      </c>
      <c r="B47" s="13">
        <v>119.09</v>
      </c>
    </row>
    <row r="48">
      <c r="A48" s="3" t="s">
        <v>17</v>
      </c>
      <c r="B48" s="6">
        <v>118.01</v>
      </c>
    </row>
    <row r="49">
      <c r="A49" s="8" t="s">
        <v>18</v>
      </c>
      <c r="B49" s="13">
        <v>114.9</v>
      </c>
    </row>
    <row r="50">
      <c r="A50" s="15">
        <v>44420.0</v>
      </c>
      <c r="B50" s="6">
        <v>100.1</v>
      </c>
    </row>
    <row r="51">
      <c r="A51" s="8" t="s">
        <v>19</v>
      </c>
      <c r="B51" s="13">
        <v>86.25</v>
      </c>
    </row>
    <row r="52">
      <c r="A52" s="3" t="s">
        <v>20</v>
      </c>
      <c r="B52" s="6">
        <v>81.08</v>
      </c>
    </row>
    <row r="53">
      <c r="A53" s="16" t="s">
        <v>21</v>
      </c>
      <c r="B53" s="20">
        <v>80.91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9.86"/>
    <col customWidth="1" min="7" max="7" width="17.71"/>
    <col customWidth="1" min="8" max="8" width="19.86"/>
  </cols>
  <sheetData>
    <row r="1">
      <c r="A1" s="21" t="s">
        <v>29</v>
      </c>
      <c r="B1" s="21"/>
      <c r="C1" s="21"/>
      <c r="D1" s="21"/>
      <c r="E1" s="21"/>
      <c r="F1" s="21"/>
      <c r="G1" s="21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>
      <c r="A3" s="3" t="s">
        <v>8</v>
      </c>
      <c r="B3" s="4">
        <v>3.0</v>
      </c>
      <c r="C3" s="5"/>
      <c r="D3" s="5"/>
      <c r="E3" s="6">
        <v>6.0</v>
      </c>
      <c r="F3" s="4">
        <v>2.0</v>
      </c>
      <c r="G3" s="6">
        <v>4.0</v>
      </c>
      <c r="H3" s="7">
        <f t="shared" ref="H3:H18" si="1">sum(B3:G3)</f>
        <v>15</v>
      </c>
    </row>
    <row r="4">
      <c r="A4" s="8" t="s">
        <v>9</v>
      </c>
      <c r="B4" s="9"/>
      <c r="C4" s="9"/>
      <c r="D4" s="9"/>
      <c r="E4" s="9"/>
      <c r="F4" s="9"/>
      <c r="G4" s="10">
        <v>11.0</v>
      </c>
      <c r="H4" s="11">
        <f t="shared" si="1"/>
        <v>11</v>
      </c>
    </row>
    <row r="5">
      <c r="A5" s="3" t="s">
        <v>10</v>
      </c>
      <c r="B5" s="4">
        <v>9.0</v>
      </c>
      <c r="C5" s="5"/>
      <c r="D5" s="5"/>
      <c r="E5" s="5"/>
      <c r="F5" s="5"/>
      <c r="G5" s="6">
        <v>2.0</v>
      </c>
      <c r="H5" s="7">
        <f t="shared" si="1"/>
        <v>11</v>
      </c>
    </row>
    <row r="6">
      <c r="A6" s="8" t="s">
        <v>11</v>
      </c>
      <c r="B6" s="9"/>
      <c r="C6" s="9"/>
      <c r="D6" s="9"/>
      <c r="E6" s="12">
        <v>3.0</v>
      </c>
      <c r="F6" s="10">
        <v>1.0</v>
      </c>
      <c r="G6" s="13">
        <v>2.0</v>
      </c>
      <c r="H6" s="11">
        <f t="shared" si="1"/>
        <v>6</v>
      </c>
    </row>
    <row r="7">
      <c r="A7" s="3" t="s">
        <v>12</v>
      </c>
      <c r="B7" s="4">
        <v>3.0</v>
      </c>
      <c r="C7" s="5"/>
      <c r="D7" s="4">
        <v>1.0</v>
      </c>
      <c r="E7" s="5"/>
      <c r="F7" s="5"/>
      <c r="G7" s="6">
        <v>6.0</v>
      </c>
      <c r="H7" s="7">
        <f t="shared" si="1"/>
        <v>10</v>
      </c>
    </row>
    <row r="8">
      <c r="A8" s="8" t="s">
        <v>13</v>
      </c>
      <c r="B8" s="10">
        <v>5.0</v>
      </c>
      <c r="C8" s="9"/>
      <c r="D8" s="9"/>
      <c r="E8" s="9"/>
      <c r="F8" s="9"/>
      <c r="G8" s="9"/>
      <c r="H8" s="11">
        <f t="shared" si="1"/>
        <v>5</v>
      </c>
    </row>
    <row r="9">
      <c r="A9" s="14">
        <v>44203.0</v>
      </c>
      <c r="B9" s="4">
        <v>2.0</v>
      </c>
      <c r="C9" s="5"/>
      <c r="D9" s="5"/>
      <c r="E9" s="5"/>
      <c r="F9" s="5"/>
      <c r="G9" s="6">
        <v>33.0</v>
      </c>
      <c r="H9" s="7">
        <f t="shared" si="1"/>
        <v>35</v>
      </c>
    </row>
    <row r="10">
      <c r="A10" s="8" t="s">
        <v>14</v>
      </c>
      <c r="B10" s="10">
        <v>3.0</v>
      </c>
      <c r="C10" s="9"/>
      <c r="D10" s="10">
        <v>1.0</v>
      </c>
      <c r="E10" s="9"/>
      <c r="F10" s="9"/>
      <c r="G10" s="13">
        <v>1.0</v>
      </c>
      <c r="H10" s="11">
        <f t="shared" si="1"/>
        <v>5</v>
      </c>
    </row>
    <row r="11">
      <c r="A11" s="3" t="s">
        <v>15</v>
      </c>
      <c r="B11" s="4">
        <v>1.0</v>
      </c>
      <c r="C11" s="5"/>
      <c r="D11" s="5"/>
      <c r="E11" s="5"/>
      <c r="F11" s="5"/>
      <c r="G11" s="6">
        <v>13.0</v>
      </c>
      <c r="H11" s="7">
        <f t="shared" si="1"/>
        <v>14</v>
      </c>
    </row>
    <row r="12">
      <c r="A12" s="8" t="s">
        <v>16</v>
      </c>
      <c r="B12" s="9"/>
      <c r="C12" s="9"/>
      <c r="D12" s="10">
        <v>36.0</v>
      </c>
      <c r="E12" s="9"/>
      <c r="F12" s="9"/>
      <c r="G12" s="9"/>
      <c r="H12" s="11">
        <f t="shared" si="1"/>
        <v>36</v>
      </c>
    </row>
    <row r="13">
      <c r="A13" s="3" t="s">
        <v>17</v>
      </c>
      <c r="B13" s="4">
        <v>6.0</v>
      </c>
      <c r="C13" s="6">
        <v>5.0</v>
      </c>
      <c r="D13" s="5"/>
      <c r="E13" s="5"/>
      <c r="F13" s="5"/>
      <c r="G13" s="6">
        <v>1.0</v>
      </c>
      <c r="H13" s="7">
        <f t="shared" si="1"/>
        <v>12</v>
      </c>
    </row>
    <row r="14">
      <c r="A14" s="8" t="s">
        <v>18</v>
      </c>
      <c r="B14" s="10">
        <v>2.0</v>
      </c>
      <c r="C14" s="9"/>
      <c r="D14" s="9"/>
      <c r="E14" s="9"/>
      <c r="F14" s="9"/>
      <c r="G14" s="9"/>
      <c r="H14" s="11">
        <f t="shared" si="1"/>
        <v>2</v>
      </c>
    </row>
    <row r="15">
      <c r="A15" s="15">
        <v>44420.0</v>
      </c>
      <c r="B15" s="4">
        <v>4.0</v>
      </c>
      <c r="C15" s="5"/>
      <c r="D15" s="5"/>
      <c r="E15" s="5"/>
      <c r="F15" s="5"/>
      <c r="G15" s="6">
        <v>6.0</v>
      </c>
      <c r="H15" s="7">
        <f t="shared" si="1"/>
        <v>10</v>
      </c>
    </row>
    <row r="16">
      <c r="A16" s="8" t="s">
        <v>19</v>
      </c>
      <c r="B16" s="10">
        <v>1.0</v>
      </c>
      <c r="C16" s="9"/>
      <c r="D16" s="9"/>
      <c r="E16" s="9"/>
      <c r="F16" s="9"/>
      <c r="G16" s="9"/>
      <c r="H16" s="11">
        <f t="shared" si="1"/>
        <v>1</v>
      </c>
    </row>
    <row r="17">
      <c r="A17" s="3" t="s">
        <v>20</v>
      </c>
      <c r="B17" s="5"/>
      <c r="C17" s="5"/>
      <c r="D17" s="5"/>
      <c r="E17" s="5"/>
      <c r="F17" s="5"/>
      <c r="G17" s="4">
        <v>19.0</v>
      </c>
      <c r="H17" s="7">
        <f t="shared" si="1"/>
        <v>19</v>
      </c>
    </row>
    <row r="18">
      <c r="A18" s="16" t="s">
        <v>21</v>
      </c>
      <c r="B18" s="17">
        <v>1.0</v>
      </c>
      <c r="C18" s="18"/>
      <c r="D18" s="18"/>
      <c r="E18" s="18"/>
      <c r="F18" s="18"/>
      <c r="G18" s="17">
        <v>21.0</v>
      </c>
      <c r="H18" s="19">
        <f t="shared" si="1"/>
        <v>22</v>
      </c>
    </row>
    <row r="20">
      <c r="A20" s="24" t="s">
        <v>30</v>
      </c>
    </row>
    <row r="21">
      <c r="A21" s="1" t="s">
        <v>31</v>
      </c>
      <c r="B21" s="1" t="s">
        <v>22</v>
      </c>
      <c r="C21" s="1" t="s">
        <v>23</v>
      </c>
      <c r="D21" s="1" t="s">
        <v>24</v>
      </c>
      <c r="E21" s="1" t="s">
        <v>25</v>
      </c>
      <c r="F21" s="1" t="s">
        <v>26</v>
      </c>
      <c r="G21" s="1" t="s">
        <v>27</v>
      </c>
    </row>
    <row r="22">
      <c r="A22" s="3" t="s">
        <v>8</v>
      </c>
      <c r="B22" s="25">
        <f>B3/H3</f>
        <v>0.2</v>
      </c>
      <c r="C22" s="5"/>
      <c r="D22" s="5"/>
      <c r="E22" s="26">
        <f>E3/H3</f>
        <v>0.4</v>
      </c>
      <c r="F22" s="26">
        <f>F3/H3</f>
        <v>0.1333333333</v>
      </c>
      <c r="G22" s="26">
        <f t="shared" ref="G22:G26" si="2">G3/H3</f>
        <v>0.2666666667</v>
      </c>
    </row>
    <row r="23">
      <c r="A23" s="8" t="s">
        <v>9</v>
      </c>
      <c r="B23" s="9"/>
      <c r="C23" s="9"/>
      <c r="D23" s="9"/>
      <c r="E23" s="9"/>
      <c r="F23" s="9"/>
      <c r="G23" s="27">
        <f t="shared" si="2"/>
        <v>1</v>
      </c>
    </row>
    <row r="24">
      <c r="A24" s="3" t="s">
        <v>10</v>
      </c>
      <c r="B24" s="25">
        <f>B5/H5</f>
        <v>0.8181818182</v>
      </c>
      <c r="C24" s="25"/>
      <c r="D24" s="25"/>
      <c r="E24" s="25"/>
      <c r="F24" s="25"/>
      <c r="G24" s="25">
        <f t="shared" si="2"/>
        <v>0.1818181818</v>
      </c>
    </row>
    <row r="25">
      <c r="A25" s="8" t="s">
        <v>11</v>
      </c>
      <c r="B25" s="28"/>
      <c r="C25" s="9"/>
      <c r="D25" s="9"/>
      <c r="E25" s="29">
        <f>E6/H6</f>
        <v>0.5</v>
      </c>
      <c r="F25" s="27">
        <f>F6/H6</f>
        <v>0.1666666667</v>
      </c>
      <c r="G25" s="27">
        <f t="shared" si="2"/>
        <v>0.3333333333</v>
      </c>
    </row>
    <row r="26">
      <c r="A26" s="3" t="s">
        <v>12</v>
      </c>
      <c r="B26" s="25">
        <f t="shared" ref="B26:B30" si="3">B7/H7</f>
        <v>0.3</v>
      </c>
      <c r="C26" s="5"/>
      <c r="D26" s="25">
        <f>D7/H7</f>
        <v>0.1</v>
      </c>
      <c r="E26" s="5"/>
      <c r="F26" s="5"/>
      <c r="G26" s="25">
        <f t="shared" si="2"/>
        <v>0.6</v>
      </c>
    </row>
    <row r="27">
      <c r="A27" s="8" t="s">
        <v>13</v>
      </c>
      <c r="B27" s="28">
        <f t="shared" si="3"/>
        <v>1</v>
      </c>
      <c r="C27" s="9"/>
      <c r="D27" s="9"/>
      <c r="E27" s="9"/>
      <c r="F27" s="9"/>
      <c r="G27" s="27"/>
    </row>
    <row r="28">
      <c r="A28" s="14">
        <v>44203.0</v>
      </c>
      <c r="B28" s="25">
        <f t="shared" si="3"/>
        <v>0.05714285714</v>
      </c>
      <c r="C28" s="5"/>
      <c r="D28" s="5"/>
      <c r="E28" s="5"/>
      <c r="F28" s="5"/>
      <c r="G28" s="25">
        <f t="shared" ref="G28:G30" si="4">G9/H9</f>
        <v>0.9428571429</v>
      </c>
    </row>
    <row r="29">
      <c r="A29" s="8" t="s">
        <v>14</v>
      </c>
      <c r="B29" s="28">
        <f t="shared" si="3"/>
        <v>0.6</v>
      </c>
      <c r="C29" s="9"/>
      <c r="D29" s="27">
        <f>D10/H10</f>
        <v>0.2</v>
      </c>
      <c r="E29" s="9"/>
      <c r="F29" s="9"/>
      <c r="G29" s="27">
        <f t="shared" si="4"/>
        <v>0.2</v>
      </c>
    </row>
    <row r="30">
      <c r="A30" s="3" t="s">
        <v>15</v>
      </c>
      <c r="B30" s="25">
        <f t="shared" si="3"/>
        <v>0.07142857143</v>
      </c>
      <c r="C30" s="5"/>
      <c r="D30" s="5"/>
      <c r="E30" s="5"/>
      <c r="F30" s="5"/>
      <c r="G30" s="25">
        <f t="shared" si="4"/>
        <v>0.9285714286</v>
      </c>
    </row>
    <row r="31">
      <c r="A31" s="8" t="s">
        <v>16</v>
      </c>
      <c r="B31" s="28"/>
      <c r="C31" s="9"/>
      <c r="D31" s="27">
        <f>D12/H12</f>
        <v>1</v>
      </c>
      <c r="E31" s="9"/>
      <c r="F31" s="9"/>
      <c r="G31" s="27"/>
    </row>
    <row r="32">
      <c r="A32" s="3" t="s">
        <v>17</v>
      </c>
      <c r="B32" s="25">
        <f t="shared" ref="B32:B35" si="5">B13/H13</f>
        <v>0.5</v>
      </c>
      <c r="C32" s="26">
        <f>C13/H13</f>
        <v>0.4166666667</v>
      </c>
      <c r="D32" s="5"/>
      <c r="E32" s="5"/>
      <c r="F32" s="5"/>
      <c r="G32" s="25">
        <f>G13/H13</f>
        <v>0.08333333333</v>
      </c>
    </row>
    <row r="33">
      <c r="A33" s="8" t="s">
        <v>18</v>
      </c>
      <c r="B33" s="28">
        <f t="shared" si="5"/>
        <v>1</v>
      </c>
      <c r="C33" s="9"/>
      <c r="D33" s="9"/>
      <c r="E33" s="9"/>
      <c r="F33" s="9"/>
      <c r="G33" s="27"/>
    </row>
    <row r="34">
      <c r="A34" s="15">
        <v>44420.0</v>
      </c>
      <c r="B34" s="25">
        <f t="shared" si="5"/>
        <v>0.4</v>
      </c>
      <c r="C34" s="5"/>
      <c r="D34" s="5"/>
      <c r="E34" s="5"/>
      <c r="F34" s="5"/>
      <c r="G34" s="25">
        <f>G15/H15</f>
        <v>0.6</v>
      </c>
    </row>
    <row r="35">
      <c r="A35" s="8" t="s">
        <v>19</v>
      </c>
      <c r="B35" s="28">
        <f t="shared" si="5"/>
        <v>1</v>
      </c>
      <c r="C35" s="9"/>
      <c r="D35" s="9"/>
      <c r="E35" s="9"/>
      <c r="F35" s="9"/>
      <c r="G35" s="27"/>
    </row>
    <row r="36">
      <c r="A36" s="3" t="s">
        <v>20</v>
      </c>
      <c r="B36" s="25"/>
      <c r="C36" s="5"/>
      <c r="D36" s="5"/>
      <c r="E36" s="5"/>
      <c r="F36" s="5"/>
      <c r="G36" s="25">
        <f t="shared" ref="G36:G37" si="6">G17/H17</f>
        <v>1</v>
      </c>
    </row>
    <row r="37">
      <c r="A37" s="16" t="s">
        <v>21</v>
      </c>
      <c r="B37" s="30">
        <f>B18/H18</f>
        <v>0.04545454545</v>
      </c>
      <c r="C37" s="18"/>
      <c r="D37" s="18"/>
      <c r="E37" s="18"/>
      <c r="F37" s="18"/>
      <c r="G37" s="31">
        <f t="shared" si="6"/>
        <v>0.9545454545</v>
      </c>
    </row>
    <row r="39">
      <c r="A39" s="24" t="s">
        <v>32</v>
      </c>
    </row>
    <row r="40">
      <c r="A40" s="1" t="s">
        <v>0</v>
      </c>
      <c r="B40" s="1" t="s">
        <v>33</v>
      </c>
    </row>
    <row r="41">
      <c r="A41" s="3" t="s">
        <v>8</v>
      </c>
      <c r="B41" s="6">
        <v>322.63</v>
      </c>
    </row>
    <row r="42">
      <c r="A42" s="8" t="s">
        <v>9</v>
      </c>
      <c r="B42" s="13">
        <v>262.59</v>
      </c>
    </row>
    <row r="43">
      <c r="A43" s="3" t="s">
        <v>10</v>
      </c>
      <c r="B43" s="6">
        <v>229.35</v>
      </c>
    </row>
    <row r="44">
      <c r="A44" s="8" t="s">
        <v>11</v>
      </c>
      <c r="B44" s="13">
        <v>205.01</v>
      </c>
    </row>
    <row r="45">
      <c r="A45" s="3" t="s">
        <v>12</v>
      </c>
      <c r="B45" s="6">
        <v>150.93</v>
      </c>
    </row>
    <row r="46">
      <c r="A46" s="8" t="s">
        <v>13</v>
      </c>
      <c r="B46" s="13">
        <v>147.21</v>
      </c>
    </row>
    <row r="47">
      <c r="A47" s="14">
        <v>44203.0</v>
      </c>
      <c r="B47" s="6">
        <v>142.74</v>
      </c>
    </row>
    <row r="48">
      <c r="A48" s="8" t="s">
        <v>14</v>
      </c>
      <c r="B48" s="13">
        <v>137.94</v>
      </c>
    </row>
    <row r="49">
      <c r="A49" s="3" t="s">
        <v>15</v>
      </c>
      <c r="B49" s="6">
        <v>133.51</v>
      </c>
    </row>
    <row r="50">
      <c r="A50" s="8" t="s">
        <v>16</v>
      </c>
      <c r="B50" s="13">
        <v>119.09</v>
      </c>
    </row>
    <row r="51">
      <c r="A51" s="3" t="s">
        <v>17</v>
      </c>
      <c r="B51" s="6">
        <v>118.01</v>
      </c>
    </row>
    <row r="52">
      <c r="A52" s="8" t="s">
        <v>18</v>
      </c>
      <c r="B52" s="13">
        <v>114.9</v>
      </c>
    </row>
    <row r="53">
      <c r="A53" s="15">
        <v>44420.0</v>
      </c>
      <c r="B53" s="6">
        <v>100.1</v>
      </c>
    </row>
    <row r="54">
      <c r="A54" s="8" t="s">
        <v>19</v>
      </c>
      <c r="B54" s="13">
        <v>86.25</v>
      </c>
    </row>
    <row r="55">
      <c r="A55" s="3" t="s">
        <v>20</v>
      </c>
      <c r="B55" s="6">
        <v>81.08</v>
      </c>
    </row>
    <row r="56">
      <c r="A56" s="16" t="s">
        <v>21</v>
      </c>
      <c r="B56" s="20">
        <v>80.91</v>
      </c>
    </row>
  </sheetData>
  <drawing r:id="rId1"/>
</worksheet>
</file>